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9\2018_HS9_Deutsch\Haupttermin\"/>
    </mc:Choice>
  </mc:AlternateContent>
  <bookViews>
    <workbookView xWindow="360" yWindow="120" windowWidth="15195" windowHeight="12525" tabRatio="576" activeTab="1"/>
  </bookViews>
  <sheets>
    <sheet name="DE HT HS9 WA" sheetId="15" r:id="rId1"/>
    <sheet name="DE HT HS9 WB" sheetId="20" r:id="rId2"/>
  </sheets>
  <definedNames>
    <definedName name="_xlnm.Print_Area" localSheetId="0">'DE HT HS9 WA'!$A$1:$N$59</definedName>
    <definedName name="_xlnm.Print_Area" localSheetId="1">'DE HT HS9 WB'!$A$1:$N$59</definedName>
  </definedNames>
  <calcPr calcId="152511"/>
</workbook>
</file>

<file path=xl/calcChain.xml><?xml version="1.0" encoding="utf-8"?>
<calcChain xmlns="http://schemas.openxmlformats.org/spreadsheetml/2006/main">
  <c r="M46" i="20" l="1"/>
  <c r="H46" i="20"/>
  <c r="G46" i="20"/>
  <c r="F46" i="20"/>
  <c r="E46" i="20"/>
  <c r="D46" i="20"/>
  <c r="C46" i="20"/>
  <c r="H45" i="20"/>
  <c r="G45" i="20"/>
  <c r="F45" i="20"/>
  <c r="E45" i="20"/>
  <c r="D45" i="20"/>
  <c r="C45" i="20"/>
  <c r="F43" i="20"/>
  <c r="I39" i="20"/>
  <c r="J39" i="20" s="1"/>
  <c r="I38" i="20"/>
  <c r="J38" i="20" s="1"/>
  <c r="I37" i="20"/>
  <c r="J37" i="20" s="1"/>
  <c r="I36" i="20"/>
  <c r="J36" i="20" s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8" i="20"/>
  <c r="J28" i="20" s="1"/>
  <c r="I27" i="20"/>
  <c r="J27" i="20" s="1"/>
  <c r="I26" i="20"/>
  <c r="J26" i="20" s="1"/>
  <c r="I25" i="20"/>
  <c r="J25" i="20" s="1"/>
  <c r="I24" i="20"/>
  <c r="J24" i="20" s="1"/>
  <c r="I23" i="20"/>
  <c r="J23" i="20" s="1"/>
  <c r="I22" i="20"/>
  <c r="J22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14" i="20"/>
  <c r="J14" i="20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4" i="20"/>
  <c r="P3" i="20"/>
  <c r="H50" i="20" l="1"/>
  <c r="D50" i="20"/>
  <c r="G50" i="20"/>
  <c r="C50" i="20"/>
  <c r="F50" i="20"/>
  <c r="M50" i="20"/>
  <c r="E50" i="20"/>
  <c r="I7" i="15"/>
  <c r="J7" i="15" s="1"/>
  <c r="I8" i="15"/>
  <c r="J8" i="15" s="1"/>
  <c r="I9" i="15"/>
  <c r="J9" i="15" s="1"/>
  <c r="I10" i="15"/>
  <c r="J10" i="15" s="1"/>
  <c r="I11" i="15"/>
  <c r="J11" i="15" s="1"/>
  <c r="I12" i="15"/>
  <c r="J12" i="15" s="1"/>
  <c r="I13" i="15"/>
  <c r="J13" i="15" s="1"/>
  <c r="I14" i="15"/>
  <c r="J14" i="15" s="1"/>
  <c r="I15" i="15"/>
  <c r="J15" i="15" s="1"/>
  <c r="I16" i="15"/>
  <c r="J16" i="15" s="1"/>
  <c r="I17" i="15"/>
  <c r="J17" i="15" s="1"/>
  <c r="I18" i="15"/>
  <c r="J18" i="15" s="1"/>
  <c r="I19" i="15"/>
  <c r="J19" i="15" s="1"/>
  <c r="I20" i="15"/>
  <c r="J20" i="15" s="1"/>
  <c r="I21" i="15"/>
  <c r="J21" i="15" s="1"/>
  <c r="I22" i="15"/>
  <c r="J22" i="15" s="1"/>
  <c r="I23" i="15"/>
  <c r="J23" i="15" s="1"/>
  <c r="I24" i="15"/>
  <c r="J24" i="15" s="1"/>
  <c r="I25" i="15"/>
  <c r="J25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I37" i="15"/>
  <c r="J37" i="15" s="1"/>
  <c r="I38" i="15"/>
  <c r="J38" i="15" s="1"/>
  <c r="I39" i="15"/>
  <c r="J39" i="15" s="1"/>
  <c r="I6" i="15"/>
  <c r="J6" i="15" s="1"/>
  <c r="H46" i="15"/>
  <c r="H45" i="15"/>
  <c r="I4" i="15"/>
  <c r="H50" i="15" l="1"/>
  <c r="M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P3" i="15"/>
  <c r="C50" i="15" l="1"/>
  <c r="D50" i="15"/>
  <c r="G50" i="15"/>
  <c r="M50" i="15"/>
  <c r="E50" i="15"/>
  <c r="F50" i="15"/>
</calcChain>
</file>

<file path=xl/comments1.xml><?xml version="1.0" encoding="utf-8"?>
<comments xmlns="http://schemas.openxmlformats.org/spreadsheetml/2006/main">
  <authors>
    <author>Math, Michael (MK)</author>
  </authors>
  <commentList>
    <comment ref="I3" authorId="0" shapeId="0">
      <text>
        <r>
          <rPr>
            <b/>
            <sz val="9"/>
            <color indexed="81"/>
            <rFont val="Segoe UI"/>
            <family val="2"/>
          </rPr>
          <t xml:space="preserve">Die Summe wird nur berechnet, wenn in allen Zellen ein Wert eingegeben ist.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<sst xmlns="http://schemas.openxmlformats.org/spreadsheetml/2006/main" count="52" uniqueCount="27">
  <si>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</si>
  <si>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</si>
  <si>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</si>
  <si>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</si>
  <si>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</si>
  <si>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</si>
  <si>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</si>
  <si>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</si>
  <si>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</si>
  <si>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</si>
  <si>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</si>
  <si>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</si>
  <si>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</si>
  <si>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</si>
  <si>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</si>
  <si>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</si>
  <si>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</si>
  <si>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</si>
  <si>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</si>
  <si>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Haupttermin Wahlaufgabe A</t>
  </si>
  <si>
    <t>Haupttermin Wahlaufgabe B</t>
  </si>
  <si>
    <t>Äußere   Form</t>
  </si>
  <si>
    <t>Hauptschule 9</t>
  </si>
  <si>
    <t>Wahlteil B</t>
  </si>
  <si>
    <t>Hauptteil 2</t>
  </si>
  <si>
    <t>ABA 2019</t>
  </si>
  <si>
    <t>In GOSIN einzutragende Ergebnisse für ABA 2019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</si>
</sst>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" xfId="0" applyFont="1" applyBorder="1" applyProtection="1">
      <protection locked="0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 shrinkToFi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Protection="1"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19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22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24</v>
      </c>
      <c r="E3" s="46" t="s">
        <v>13</v>
      </c>
      <c r="F3" s="48" t="s">
        <v>14</v>
      </c>
      <c r="G3" s="48" t="s">
        <v>16</v>
      </c>
      <c r="H3" s="87" t="s">
        <v>21</v>
      </c>
      <c r="I3" s="48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50" t="s">
        <v>4</v>
      </c>
      <c r="C4" s="51">
        <v>6</v>
      </c>
      <c r="D4" s="51">
        <v>18</v>
      </c>
      <c r="E4" s="51">
        <v>9</v>
      </c>
      <c r="F4" s="51">
        <v>6</v>
      </c>
      <c r="G4" s="51">
        <v>6</v>
      </c>
      <c r="H4" s="80">
        <v>1</v>
      </c>
      <c r="I4" s="51">
        <f>SUM(C4:H4)</f>
        <v>46</v>
      </c>
      <c r="J4" s="94"/>
      <c r="K4" s="105"/>
      <c r="L4" s="17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51" t="s">
        <v>2</v>
      </c>
      <c r="C5" s="95" t="s">
        <v>12</v>
      </c>
      <c r="D5" s="96"/>
      <c r="E5" s="96"/>
      <c r="F5" s="96"/>
      <c r="G5" s="97"/>
      <c r="H5" s="78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51" t="str">
        <f>IF(COUNTBLANK(C6:H6)=0,SUM(C6:H6)," ")</f>
        <v xml:space="preserve"> </v>
      </c>
      <c r="J6" s="51" t="str">
        <f>IF(I6&lt;10.5,6,(IF(I6&lt;22.5,5,(IF(I6&lt;28.5,4,(IF(I6&lt;34.5,3,(IF(I6&lt;40.5,2,(IF(I6&lt;=46,1," ")))))))))))</f>
        <v xml:space="preserve"> </v>
      </c>
      <c r="K6" s="23"/>
      <c r="L6" s="19"/>
      <c r="M6" s="19"/>
      <c r="N6" s="19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19"/>
      <c r="M7" s="19"/>
      <c r="N7" s="19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19"/>
      <c r="M8" s="19"/>
      <c r="N8" s="19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19"/>
      <c r="M9" s="19"/>
      <c r="N9" s="19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19"/>
      <c r="M10" s="19"/>
      <c r="N10" s="19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19"/>
      <c r="M11" s="19"/>
      <c r="N11" s="19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19"/>
      <c r="M12" s="19"/>
      <c r="N12" s="19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19"/>
      <c r="M13" s="19"/>
      <c r="N13" s="19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19"/>
      <c r="M14" s="19"/>
      <c r="N14" s="19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19"/>
      <c r="M15" s="19"/>
      <c r="N15" s="19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19"/>
      <c r="M16" s="19"/>
      <c r="N16" s="19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19"/>
      <c r="M17" s="19"/>
      <c r="N17" s="19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19"/>
      <c r="M18" s="27"/>
      <c r="N18" s="19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19"/>
      <c r="M19" s="19"/>
      <c r="N19" s="19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19"/>
      <c r="M20" s="19"/>
      <c r="N20" s="19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19"/>
      <c r="M21" s="19"/>
      <c r="N21" s="19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19"/>
      <c r="M22" s="19"/>
      <c r="N22" s="19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19"/>
      <c r="M23" s="19"/>
      <c r="N23" s="19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19"/>
      <c r="M24" s="19"/>
      <c r="N24" s="19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19"/>
      <c r="M25" s="19"/>
      <c r="N25" s="19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19"/>
      <c r="M26" s="19"/>
      <c r="N26" s="19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19"/>
      <c r="M27" s="19"/>
      <c r="N27" s="19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19"/>
      <c r="M28" s="19"/>
      <c r="N28" s="19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19"/>
      <c r="M29" s="19"/>
      <c r="N29" s="19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19"/>
      <c r="M30" s="19"/>
      <c r="N30" s="19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19"/>
      <c r="M31" s="19"/>
      <c r="N31" s="19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19"/>
      <c r="M32" s="19"/>
      <c r="N32" s="19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19"/>
      <c r="M33" s="19"/>
      <c r="N33" s="19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19"/>
      <c r="M34" s="19"/>
      <c r="N34" s="19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19"/>
      <c r="M35" s="19"/>
      <c r="N35" s="19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19"/>
      <c r="M36" s="19"/>
      <c r="N36" s="19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19"/>
      <c r="M37" s="19"/>
      <c r="N37" s="19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19"/>
      <c r="M38" s="19"/>
      <c r="N38" s="19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19"/>
      <c r="M39" s="19"/>
      <c r="N39" s="19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Haupttermin Wahlaufgabe A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A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22"/>
      <c r="C53" s="17"/>
      <c r="D53" s="17"/>
      <c r="E53" s="17"/>
      <c r="F53" s="17"/>
      <c r="G53" s="17"/>
      <c r="H53" s="79"/>
      <c r="I53" s="17"/>
      <c r="J53" s="20"/>
      <c r="K53" s="98"/>
      <c r="L53" s="98"/>
      <c r="M53" s="20"/>
      <c r="N53" s="20"/>
    </row>
    <row r="54" spans="1:14" x14ac:dyDescent="0.2">
      <c r="B54" s="17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19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22"/>
      <c r="C57" s="17"/>
      <c r="D57" s="17"/>
      <c r="E57" s="17"/>
      <c r="F57" s="17"/>
      <c r="G57" s="17"/>
      <c r="H57" s="79"/>
      <c r="I57" s="17"/>
      <c r="J57" s="20"/>
      <c r="K57" s="98"/>
      <c r="L57" s="98"/>
      <c r="M57" s="20"/>
      <c r="N57" s="20"/>
    </row>
    <row r="58" spans="1:14" x14ac:dyDescent="0.2">
      <c r="B58" s="17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19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B43:E43"/>
    <mergeCell ref="J3:J5"/>
    <mergeCell ref="C5:G5"/>
    <mergeCell ref="K58:L58"/>
    <mergeCell ref="K50:L50"/>
    <mergeCell ref="K53:L53"/>
    <mergeCell ref="K54:L54"/>
    <mergeCell ref="K57:L57"/>
    <mergeCell ref="K49:L49"/>
    <mergeCell ref="K45:L46"/>
    <mergeCell ref="K3:K5"/>
    <mergeCell ref="L42:N44"/>
    <mergeCell ref="M3:M5"/>
    <mergeCell ref="N3:N5"/>
  </mergeCells>
  <phoneticPr fontId="2" type="noConversion"/>
  <dataValidations count="6">
    <dataValidation type="decimal" allowBlank="1" showInputMessage="1" showErrorMessage="1" sqref="O6:O39 K6:K39">
      <formula1>1</formula1>
      <formula2>6</formula2>
    </dataValidation>
    <dataValidation type="list" allowBlank="1" showInputMessage="1" showErrorMessage="1" sqref="F6:G39">
      <formula1>$P$4:$P$10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$Q$4:$Q$40</formula1>
    </dataValidation>
    <dataValidation type="list" allowBlank="1" showInputMessage="1" showErrorMessage="1" sqref="E6:E39">
      <formula1>$Q$4:$Q$22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22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24</v>
      </c>
      <c r="E3" s="46" t="s">
        <v>23</v>
      </c>
      <c r="F3" s="81" t="s">
        <v>14</v>
      </c>
      <c r="G3" s="81" t="s">
        <v>16</v>
      </c>
      <c r="H3" s="87" t="s">
        <v>21</v>
      </c>
      <c r="I3" s="81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82" t="s">
        <v>4</v>
      </c>
      <c r="C4" s="80">
        <v>6</v>
      </c>
      <c r="D4" s="80">
        <v>18</v>
      </c>
      <c r="E4" s="80">
        <v>9</v>
      </c>
      <c r="F4" s="80">
        <v>6</v>
      </c>
      <c r="G4" s="80">
        <v>6</v>
      </c>
      <c r="H4" s="80">
        <v>1</v>
      </c>
      <c r="I4" s="80">
        <f>SUM(C4:H4)</f>
        <v>46</v>
      </c>
      <c r="J4" s="94"/>
      <c r="K4" s="105"/>
      <c r="L4" s="86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80" t="s">
        <v>2</v>
      </c>
      <c r="C5" s="95" t="s">
        <v>12</v>
      </c>
      <c r="D5" s="96"/>
      <c r="E5" s="96"/>
      <c r="F5" s="96"/>
      <c r="G5" s="97"/>
      <c r="H5" s="83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80" t="str">
        <f>IF(COUNTBLANK(C6:H6)=0,SUM(C6:H6)," ")</f>
        <v xml:space="preserve"> </v>
      </c>
      <c r="J6" s="80" t="str">
        <f>IF(I6&lt;10.5,6,(IF(I6&lt;22.5,5,(IF(I6&lt;28.5,4,(IF(I6&lt;34.5,3,(IF(I6&lt;40.5,2,(IF(I6&lt;=46,1," ")))))))))))</f>
        <v xml:space="preserve"> </v>
      </c>
      <c r="K6" s="23"/>
      <c r="L6" s="84"/>
      <c r="M6" s="84"/>
      <c r="N6" s="84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84"/>
      <c r="M7" s="84"/>
      <c r="N7" s="84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84"/>
      <c r="M8" s="84"/>
      <c r="N8" s="84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84"/>
      <c r="M9" s="84"/>
      <c r="N9" s="84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84"/>
      <c r="M10" s="84"/>
      <c r="N10" s="84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84"/>
      <c r="M11" s="84"/>
      <c r="N11" s="84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84"/>
      <c r="M12" s="84"/>
      <c r="N12" s="84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84"/>
      <c r="M13" s="84"/>
      <c r="N13" s="84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84"/>
      <c r="M14" s="84"/>
      <c r="N14" s="84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84"/>
      <c r="M15" s="84"/>
      <c r="N15" s="84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84"/>
      <c r="M16" s="84"/>
      <c r="N16" s="84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84"/>
      <c r="M17" s="84"/>
      <c r="N17" s="84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84"/>
      <c r="M18" s="84"/>
      <c r="N18" s="84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84"/>
      <c r="M19" s="84"/>
      <c r="N19" s="84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84"/>
      <c r="M20" s="84"/>
      <c r="N20" s="84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84"/>
      <c r="M21" s="84"/>
      <c r="N21" s="84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84"/>
      <c r="M22" s="84"/>
      <c r="N22" s="84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84"/>
      <c r="M23" s="84"/>
      <c r="N23" s="84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84"/>
      <c r="M24" s="84"/>
      <c r="N24" s="84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84"/>
      <c r="M25" s="84"/>
      <c r="N25" s="84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84"/>
      <c r="M26" s="84"/>
      <c r="N26" s="84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84"/>
      <c r="M27" s="84"/>
      <c r="N27" s="84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84"/>
      <c r="M28" s="84"/>
      <c r="N28" s="84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84"/>
      <c r="M29" s="84"/>
      <c r="N29" s="84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84"/>
      <c r="M30" s="84"/>
      <c r="N30" s="84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84"/>
      <c r="M31" s="84"/>
      <c r="N31" s="84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84"/>
      <c r="M32" s="84"/>
      <c r="N32" s="84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84"/>
      <c r="M33" s="84"/>
      <c r="N33" s="84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84"/>
      <c r="M34" s="84"/>
      <c r="N34" s="84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84"/>
      <c r="M35" s="84"/>
      <c r="N35" s="84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84"/>
      <c r="M36" s="84"/>
      <c r="N36" s="84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84"/>
      <c r="M37" s="84"/>
      <c r="N37" s="84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84"/>
      <c r="M38" s="84"/>
      <c r="N38" s="84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84"/>
      <c r="M39" s="84"/>
      <c r="N39" s="84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Haupttermin Wahlaufgabe B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B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85"/>
      <c r="C53" s="86"/>
      <c r="D53" s="86"/>
      <c r="E53" s="86"/>
      <c r="F53" s="86"/>
      <c r="G53" s="86"/>
      <c r="H53" s="86"/>
      <c r="I53" s="86"/>
      <c r="J53" s="20"/>
      <c r="K53" s="98"/>
      <c r="L53" s="98"/>
      <c r="M53" s="20"/>
      <c r="N53" s="20"/>
    </row>
    <row r="54" spans="1:14" x14ac:dyDescent="0.2">
      <c r="B54" s="86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84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85"/>
      <c r="C57" s="86"/>
      <c r="D57" s="86"/>
      <c r="E57" s="86"/>
      <c r="F57" s="86"/>
      <c r="G57" s="86"/>
      <c r="H57" s="86"/>
      <c r="I57" s="86"/>
      <c r="J57" s="20"/>
      <c r="K57" s="98"/>
      <c r="L57" s="98"/>
      <c r="M57" s="20"/>
      <c r="N57" s="20"/>
    </row>
    <row r="58" spans="1:14" x14ac:dyDescent="0.2">
      <c r="B58" s="86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84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L42:N44"/>
    <mergeCell ref="B43:E43"/>
    <mergeCell ref="J3:J5"/>
    <mergeCell ref="K3:K5"/>
    <mergeCell ref="M3:M5"/>
    <mergeCell ref="N3:N5"/>
    <mergeCell ref="C5:G5"/>
    <mergeCell ref="K58:L58"/>
    <mergeCell ref="K45:L46"/>
    <mergeCell ref="K49:L49"/>
    <mergeCell ref="K50:L50"/>
    <mergeCell ref="K53:L53"/>
    <mergeCell ref="K54:L54"/>
    <mergeCell ref="K57:L57"/>
  </mergeCells>
  <dataValidations count="6">
    <dataValidation type="list" allowBlank="1" showInputMessage="1" showErrorMessage="1" sqref="E6:E39">
      <formula1>$Q$4:$Q$22</formula1>
    </dataValidation>
    <dataValidation type="list" allowBlank="1" showInputMessage="1" showErrorMessage="1" sqref="D6:D39">
      <formula1>$Q$4:$Q$40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F6:G39">
      <formula1>$P$4:$P$10</formula1>
    </dataValidation>
    <dataValidation type="decimal" allowBlank="1" showInputMessage="1" showErrorMessage="1" sqref="O6:O39 K6:K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HT HS9 WA</vt:lpstr>
      <vt:lpstr>DE HT HS9 WB</vt:lpstr>
      <vt:lpstr>'DE HT HS9 WA'!Druckbereich</vt:lpstr>
      <vt:lpstr>'DE HT HS9 WB'!Druckbereich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2019-03-07T12:16:15Z</dcterms:modified>
</cp:coreProperties>
</file>